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2f4a957f064a321/Documents/TAL/"/>
    </mc:Choice>
  </mc:AlternateContent>
  <xr:revisionPtr revIDLastSave="120" documentId="8_{90588E13-3FA8-47A0-A4B4-0ABC9462D12A}" xr6:coauthVersionLast="47" xr6:coauthVersionMax="47" xr10:uidLastSave="{45540850-3635-4279-8DC8-159FAA68F6C5}"/>
  <bookViews>
    <workbookView xWindow="-120" yWindow="-120" windowWidth="29040" windowHeight="15720" xr2:uid="{DF9CA996-E4FF-43BC-8AD0-E13D75302CE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1" i="1" l="1"/>
  <c r="W26" i="1"/>
  <c r="W25" i="1"/>
  <c r="V25" i="1"/>
  <c r="Q25" i="1"/>
  <c r="P25" i="1"/>
  <c r="O25" i="1"/>
  <c r="N25" i="1"/>
  <c r="T23" i="1"/>
  <c r="W23" i="1" s="1"/>
  <c r="S23" i="1"/>
  <c r="R23" i="1"/>
  <c r="Q23" i="1"/>
  <c r="O23" i="1"/>
  <c r="N23" i="1"/>
  <c r="T17" i="1"/>
  <c r="W17" i="1" s="1"/>
  <c r="S17" i="1"/>
  <c r="R17" i="1"/>
  <c r="Q17" i="1"/>
  <c r="P17" i="1"/>
  <c r="O17" i="1"/>
  <c r="N17" i="1"/>
  <c r="T24" i="1"/>
  <c r="W24" i="1" s="1"/>
  <c r="V24" i="1"/>
  <c r="Q24" i="1"/>
  <c r="P24" i="1"/>
  <c r="O24" i="1"/>
  <c r="N24" i="1"/>
  <c r="W22" i="1"/>
  <c r="S22" i="1"/>
  <c r="R22" i="1"/>
  <c r="V22" i="1" s="1"/>
  <c r="Q22" i="1"/>
  <c r="O22" i="1"/>
  <c r="N22" i="1"/>
  <c r="T20" i="1"/>
  <c r="W20" i="1" s="1"/>
  <c r="S20" i="1"/>
  <c r="V20" i="1" s="1"/>
  <c r="Q20" i="1"/>
  <c r="P20" i="1"/>
  <c r="O20" i="1"/>
  <c r="N20" i="1"/>
  <c r="T19" i="1"/>
  <c r="W19" i="1" s="1"/>
  <c r="S19" i="1"/>
  <c r="V19" i="1" s="1"/>
  <c r="Q19" i="1"/>
  <c r="P19" i="1"/>
  <c r="O19" i="1"/>
  <c r="N19" i="1"/>
  <c r="T12" i="1"/>
  <c r="W12" i="1" s="1"/>
  <c r="S12" i="1"/>
  <c r="R12" i="1"/>
  <c r="Q12" i="1"/>
  <c r="P12" i="1"/>
  <c r="O12" i="1"/>
  <c r="N12" i="1"/>
  <c r="T18" i="1"/>
  <c r="W18" i="1" s="1"/>
  <c r="S18" i="1"/>
  <c r="R18" i="1"/>
  <c r="Q18" i="1"/>
  <c r="P18" i="1"/>
  <c r="O18" i="1"/>
  <c r="N18" i="1"/>
  <c r="T21" i="1"/>
  <c r="W21" i="1" s="1"/>
  <c r="S21" i="1"/>
  <c r="R21" i="1"/>
  <c r="Q21" i="1"/>
  <c r="P21" i="1"/>
  <c r="O21" i="1"/>
  <c r="N21" i="1"/>
  <c r="T16" i="1"/>
  <c r="W16" i="1" s="1"/>
  <c r="R16" i="1"/>
  <c r="V16" i="1" s="1"/>
  <c r="Q16" i="1"/>
  <c r="P16" i="1"/>
  <c r="O16" i="1"/>
  <c r="N16" i="1"/>
  <c r="T10" i="1"/>
  <c r="W10" i="1" s="1"/>
  <c r="S10" i="1"/>
  <c r="R10" i="1"/>
  <c r="Q10" i="1"/>
  <c r="O10" i="1"/>
  <c r="N10" i="1"/>
  <c r="T6" i="1"/>
  <c r="W6" i="1" s="1"/>
  <c r="S6" i="1"/>
  <c r="R6" i="1"/>
  <c r="Q6" i="1"/>
  <c r="P6" i="1"/>
  <c r="O6" i="1"/>
  <c r="N6" i="1"/>
  <c r="W9" i="1"/>
  <c r="R9" i="1"/>
  <c r="V9" i="1" s="1"/>
  <c r="Q9" i="1"/>
  <c r="P9" i="1"/>
  <c r="O9" i="1"/>
  <c r="N9" i="1"/>
  <c r="R11" i="1"/>
  <c r="V11" i="1" s="1"/>
  <c r="Q11" i="1"/>
  <c r="P11" i="1"/>
  <c r="O11" i="1"/>
  <c r="N11" i="1"/>
  <c r="T8" i="1"/>
  <c r="W8" i="1" s="1"/>
  <c r="S8" i="1"/>
  <c r="R8" i="1"/>
  <c r="Q8" i="1"/>
  <c r="P8" i="1"/>
  <c r="O8" i="1"/>
  <c r="N8" i="1"/>
  <c r="T13" i="1"/>
  <c r="W13" i="1" s="1"/>
  <c r="R13" i="1"/>
  <c r="V13" i="1" s="1"/>
  <c r="Q13" i="1"/>
  <c r="P13" i="1"/>
  <c r="N13" i="1"/>
  <c r="T15" i="1"/>
  <c r="W15" i="1" s="1"/>
  <c r="S15" i="1"/>
  <c r="R15" i="1"/>
  <c r="Q15" i="1"/>
  <c r="P15" i="1"/>
  <c r="O15" i="1"/>
  <c r="N15" i="1"/>
  <c r="T14" i="1"/>
  <c r="W14" i="1" s="1"/>
  <c r="S14" i="1"/>
  <c r="R14" i="1"/>
  <c r="Q14" i="1"/>
  <c r="P14" i="1"/>
  <c r="O14" i="1"/>
  <c r="N14" i="1"/>
  <c r="T5" i="1"/>
  <c r="W5" i="1" s="1"/>
  <c r="S5" i="1"/>
  <c r="R5" i="1"/>
  <c r="Q5" i="1"/>
  <c r="O5" i="1"/>
  <c r="N5" i="1"/>
  <c r="T7" i="1"/>
  <c r="W7" i="1" s="1"/>
  <c r="S7" i="1"/>
  <c r="R7" i="1"/>
  <c r="Q7" i="1"/>
  <c r="P7" i="1"/>
  <c r="N7" i="1"/>
  <c r="T4" i="1"/>
  <c r="W4" i="1" s="1"/>
  <c r="R4" i="1"/>
  <c r="V4" i="1" s="1"/>
  <c r="Q4" i="1"/>
  <c r="P4" i="1"/>
  <c r="O4" i="1"/>
  <c r="N4" i="1"/>
  <c r="T3" i="1"/>
  <c r="W3" i="1" s="1"/>
  <c r="S3" i="1"/>
  <c r="R3" i="1"/>
  <c r="Q3" i="1"/>
  <c r="P3" i="1"/>
  <c r="O3" i="1"/>
  <c r="N3" i="1"/>
  <c r="T2" i="1"/>
  <c r="W2" i="1" s="1"/>
  <c r="R2" i="1"/>
  <c r="V2" i="1" s="1"/>
  <c r="Q2" i="1"/>
  <c r="P2" i="1"/>
  <c r="O2" i="1"/>
  <c r="N2" i="1"/>
  <c r="V15" i="1" l="1"/>
  <c r="V18" i="1"/>
  <c r="U23" i="1"/>
  <c r="V23" i="1"/>
  <c r="U22" i="1"/>
  <c r="V17" i="1"/>
  <c r="U13" i="1"/>
  <c r="X13" i="1" s="1"/>
  <c r="U17" i="1"/>
  <c r="V6" i="1"/>
  <c r="V10" i="1"/>
  <c r="U21" i="1"/>
  <c r="U16" i="1"/>
  <c r="X16" i="1" s="1"/>
  <c r="U7" i="1"/>
  <c r="V14" i="1"/>
  <c r="V21" i="1"/>
  <c r="U6" i="1"/>
  <c r="V7" i="1"/>
  <c r="U4" i="1"/>
  <c r="X4" i="1" s="1"/>
  <c r="V3" i="1"/>
  <c r="U25" i="1"/>
  <c r="X25" i="1" s="1"/>
  <c r="U26" i="1"/>
  <c r="V5" i="1"/>
  <c r="U10" i="1"/>
  <c r="V12" i="1"/>
  <c r="U24" i="1"/>
  <c r="X24" i="1" s="1"/>
  <c r="V26" i="1"/>
  <c r="U18" i="1"/>
  <c r="U15" i="1"/>
  <c r="V8" i="1"/>
  <c r="U9" i="1"/>
  <c r="X9" i="1" s="1"/>
  <c r="U20" i="1"/>
  <c r="U8" i="1"/>
  <c r="X8" i="1" s="1"/>
  <c r="U12" i="1"/>
  <c r="X12" i="1" s="1"/>
  <c r="U3" i="1"/>
  <c r="X3" i="1" s="1"/>
  <c r="U19" i="1"/>
  <c r="X19" i="1" s="1"/>
  <c r="U5" i="1"/>
  <c r="X5" i="1" s="1"/>
  <c r="U14" i="1"/>
  <c r="U11" i="1"/>
  <c r="X11" i="1" s="1"/>
  <c r="X20" i="1"/>
  <c r="X23" i="1"/>
  <c r="X22" i="1"/>
  <c r="U2" i="1"/>
  <c r="X2" i="1" s="1"/>
  <c r="X7" i="1" l="1"/>
  <c r="X17" i="1"/>
  <c r="X15" i="1"/>
  <c r="X18" i="1"/>
  <c r="X6" i="1"/>
  <c r="X14" i="1"/>
  <c r="X21" i="1"/>
  <c r="X10" i="1"/>
  <c r="X26" i="1"/>
</calcChain>
</file>

<file path=xl/sharedStrings.xml><?xml version="1.0" encoding="utf-8"?>
<sst xmlns="http://schemas.openxmlformats.org/spreadsheetml/2006/main" count="242" uniqueCount="152">
  <si>
    <t>Nom</t>
  </si>
  <si>
    <t>Rnk</t>
  </si>
  <si>
    <t>N Elo</t>
  </si>
  <si>
    <t>Perf.</t>
  </si>
  <si>
    <t>Pts</t>
  </si>
  <si>
    <t>R01</t>
  </si>
  <si>
    <t>R02</t>
  </si>
  <si>
    <t>R03</t>
  </si>
  <si>
    <t>R04</t>
  </si>
  <si>
    <t>R05</t>
  </si>
  <si>
    <t>R06</t>
  </si>
  <si>
    <t>R07</t>
  </si>
  <si>
    <t>Thirion, Marcel</t>
  </si>
  <si>
    <t>6.5</t>
  </si>
  <si>
    <t>5 B 1</t>
  </si>
  <si>
    <t>9 N 1</t>
  </si>
  <si>
    <t>6 B 1</t>
  </si>
  <si>
    <t>2 N 1</t>
  </si>
  <si>
    <t>10 B 1</t>
  </si>
  <si>
    <t>3 N ½</t>
  </si>
  <si>
    <t>7 B 1</t>
  </si>
  <si>
    <t>Hautot, Stephane</t>
  </si>
  <si>
    <t>6.0</t>
  </si>
  <si>
    <t>17 N 1</t>
  </si>
  <si>
    <t>13 B 1</t>
  </si>
  <si>
    <t>3 N 1</t>
  </si>
  <si>
    <t>1 B 0</t>
  </si>
  <si>
    <t>7 N 1</t>
  </si>
  <si>
    <t>6 N 1</t>
  </si>
  <si>
    <t>8 B 1</t>
  </si>
  <si>
    <t>Coenen, Benjamin</t>
  </si>
  <si>
    <t>5.5</t>
  </si>
  <si>
    <t>16 B 1</t>
  </si>
  <si>
    <t>18 N 1</t>
  </si>
  <si>
    <t>2 B 0</t>
  </si>
  <si>
    <t>8 N 1</t>
  </si>
  <si>
    <t>4 B 1</t>
  </si>
  <si>
    <t>1 B ½</t>
  </si>
  <si>
    <t>Delcourt, Cyril</t>
  </si>
  <si>
    <t>4.5</t>
  </si>
  <si>
    <t>22 B 1</t>
  </si>
  <si>
    <t>8 N ½</t>
  </si>
  <si>
    <t>11 B 1</t>
  </si>
  <si>
    <t>6 N 0</t>
  </si>
  <si>
    <t>3 N 0</t>
  </si>
  <si>
    <t>14 N 1</t>
  </si>
  <si>
    <t>Huguet, Xavier</t>
  </si>
  <si>
    <t>1 N 0</t>
  </si>
  <si>
    <t>14 B 1</t>
  </si>
  <si>
    <t>13 N ½</t>
  </si>
  <si>
    <t>7 B 0</t>
  </si>
  <si>
    <t>20 N 1</t>
  </si>
  <si>
    <t>15 B 1</t>
  </si>
  <si>
    <t>16 N 1</t>
  </si>
  <si>
    <t>Arabia, Allan</t>
  </si>
  <si>
    <t>4.0</t>
  </si>
  <si>
    <t>12 N 1</t>
  </si>
  <si>
    <t>15 N 1</t>
  </si>
  <si>
    <t>3 B 0</t>
  </si>
  <si>
    <t>GALLO Giovanni</t>
  </si>
  <si>
    <t>21 B 1</t>
  </si>
  <si>
    <t>12 B 1</t>
  </si>
  <si>
    <t>5 N 1</t>
  </si>
  <si>
    <t>Duric, Slavko</t>
  </si>
  <si>
    <t>19 N 1</t>
  </si>
  <si>
    <t>4 B ½</t>
  </si>
  <si>
    <t>13 N 1</t>
  </si>
  <si>
    <t>11 B ½</t>
  </si>
  <si>
    <t>2 N 0</t>
  </si>
  <si>
    <t>Thirion, Jean-Francois</t>
  </si>
  <si>
    <t>15 B 0</t>
  </si>
  <si>
    <t>Heuschen, Roland</t>
  </si>
  <si>
    <t>24 N 1</t>
  </si>
  <si>
    <t>14 B ½</t>
  </si>
  <si>
    <t>11 N ½</t>
  </si>
  <si>
    <t>Cristino, Gregory</t>
  </si>
  <si>
    <t>15 N 0</t>
  </si>
  <si>
    <t>24 B 1</t>
  </si>
  <si>
    <t>4 N 0</t>
  </si>
  <si>
    <t>19 B 1</t>
  </si>
  <si>
    <t>10 B ½</t>
  </si>
  <si>
    <t>Moland, Guillaume</t>
  </si>
  <si>
    <t>6 B 0</t>
  </si>
  <si>
    <t>7 N 0</t>
  </si>
  <si>
    <t>14 N 0</t>
  </si>
  <si>
    <t>17 B 1</t>
  </si>
  <si>
    <t>Ouerghi, Adem</t>
  </si>
  <si>
    <t>3.5</t>
  </si>
  <si>
    <t>23 B 1</t>
  </si>
  <si>
    <t>5 B ½</t>
  </si>
  <si>
    <t>8 B 0</t>
  </si>
  <si>
    <t>Nanni, Justin</t>
  </si>
  <si>
    <t>9 B 0</t>
  </si>
  <si>
    <t>5 N 0</t>
  </si>
  <si>
    <t>21 N 1</t>
  </si>
  <si>
    <t>10 N ½</t>
  </si>
  <si>
    <t>4 B 0</t>
  </si>
  <si>
    <t>Arena, Fabian</t>
  </si>
  <si>
    <t>3.0</t>
  </si>
  <si>
    <t>10 N 1</t>
  </si>
  <si>
    <t>12 B 0</t>
  </si>
  <si>
    <t>Leroy, Thibault</t>
  </si>
  <si>
    <t>20 B 1</t>
  </si>
  <si>
    <t>18 B 1</t>
  </si>
  <si>
    <t>10 N 0</t>
  </si>
  <si>
    <t>23 N 1</t>
  </si>
  <si>
    <t>5 B 0</t>
  </si>
  <si>
    <t>Mollica, Antonio</t>
  </si>
  <si>
    <t>10 B 0</t>
  </si>
  <si>
    <t>22 N 1</t>
  </si>
  <si>
    <t>11 B 0</t>
  </si>
  <si>
    <t>12 N 0</t>
  </si>
  <si>
    <t>Sferruggia, Serge</t>
  </si>
  <si>
    <t>2.5</t>
  </si>
  <si>
    <t>16 N 0</t>
  </si>
  <si>
    <t>13 B 0</t>
  </si>
  <si>
    <t>19 N ½</t>
  </si>
  <si>
    <t>1.5</t>
  </si>
  <si>
    <t>Irzi, Consolato</t>
  </si>
  <si>
    <t>11 N 0</t>
  </si>
  <si>
    <t>18 B ½</t>
  </si>
  <si>
    <t>13 N 0</t>
  </si>
  <si>
    <t>Setzu, Cedric</t>
  </si>
  <si>
    <t>18 B 0</t>
  </si>
  <si>
    <t>23 B ½</t>
  </si>
  <si>
    <t>19 B 0</t>
  </si>
  <si>
    <t>24 N 1FF</t>
  </si>
  <si>
    <t>0.0</t>
  </si>
  <si>
    <t>POELMANS Samuel</t>
  </si>
  <si>
    <t>2.0</t>
  </si>
  <si>
    <t>14 B 0</t>
  </si>
  <si>
    <t>20 B 0</t>
  </si>
  <si>
    <t>17 N 0</t>
  </si>
  <si>
    <t>Ivankovic, Toni</t>
  </si>
  <si>
    <t>17 B 0</t>
  </si>
  <si>
    <t>18 N 0</t>
  </si>
  <si>
    <t>Maas, Junior</t>
  </si>
  <si>
    <t>20 N ½</t>
  </si>
  <si>
    <t>16 B 0</t>
  </si>
  <si>
    <t>22 N 0</t>
  </si>
  <si>
    <t>Beaujean, Jean-Charles</t>
  </si>
  <si>
    <t>22 B 0</t>
  </si>
  <si>
    <t>23 N 0</t>
  </si>
  <si>
    <t>21 B 0ff</t>
  </si>
  <si>
    <t>20 B 0ff</t>
  </si>
  <si>
    <t>Maniscalco, Giuseppe</t>
  </si>
  <si>
    <t>--- - A</t>
  </si>
  <si>
    <t>Blitz</t>
  </si>
  <si>
    <t>Lent</t>
  </si>
  <si>
    <t>Rapide</t>
  </si>
  <si>
    <t>Total</t>
  </si>
  <si>
    <t>N°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</si>
</sst>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4" borderId="0" xfId="0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32909-84E6-4EC4-AB7F-FE871C9C17FB}">
  <dimension ref="A1:X26"/>
  <sheetViews>
    <sheetView tabSelected="1" zoomScale="115" zoomScaleNormal="115" workbookViewId="0">
      <selection activeCell="E30" sqref="E30"/>
    </sheetView>
  </sheetViews>
  <sheetFormatPr baseColWidth="10" defaultRowHeight="15" x14ac:dyDescent="0.25"/>
  <cols>
    <col min="1" max="1" width="11.42578125" style="13"/>
    <col min="2" max="2" width="20.5703125" customWidth="1"/>
    <col min="3" max="3" width="11.42578125" style="13" customWidth="1"/>
    <col min="4" max="4" width="6.5703125" style="13" customWidth="1"/>
    <col min="5" max="5" width="12.42578125" style="14" customWidth="1"/>
    <col min="6" max="6" width="11.42578125" hidden="1" customWidth="1"/>
    <col min="14" max="20" width="0" hidden="1" customWidth="1"/>
    <col min="21" max="21" width="11.42578125" style="1"/>
    <col min="22" max="22" width="11.42578125" style="2"/>
    <col min="23" max="23" width="11.42578125" style="5"/>
    <col min="24" max="24" width="11.42578125" style="4"/>
  </cols>
  <sheetData>
    <row r="1" spans="1:24" x14ac:dyDescent="0.25">
      <c r="A1" s="13" t="s">
        <v>151</v>
      </c>
      <c r="B1" t="s">
        <v>0</v>
      </c>
      <c r="C1" s="13" t="s">
        <v>1</v>
      </c>
      <c r="D1" s="13" t="s">
        <v>2</v>
      </c>
      <c r="E1" s="14" t="s">
        <v>3</v>
      </c>
      <c r="F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2" t="s">
        <v>9</v>
      </c>
      <c r="L1" s="2" t="s">
        <v>10</v>
      </c>
      <c r="M1" s="3" t="s">
        <v>11</v>
      </c>
      <c r="N1" s="12"/>
      <c r="O1" s="12"/>
      <c r="P1" s="12"/>
      <c r="Q1" s="12"/>
      <c r="R1" s="12"/>
      <c r="S1" s="12"/>
      <c r="T1" s="12"/>
      <c r="U1" s="6" t="s">
        <v>147</v>
      </c>
      <c r="V1" s="7" t="s">
        <v>149</v>
      </c>
      <c r="W1" s="8" t="s">
        <v>148</v>
      </c>
      <c r="X1" s="4" t="s">
        <v>150</v>
      </c>
    </row>
    <row r="2" spans="1:24" x14ac:dyDescent="0.25">
      <c r="A2" s="13">
        <v>1</v>
      </c>
      <c r="B2" t="s">
        <v>12</v>
      </c>
      <c r="C2" s="13">
        <v>2</v>
      </c>
      <c r="D2" s="13">
        <v>2083</v>
      </c>
      <c r="E2" s="14">
        <v>2281</v>
      </c>
      <c r="F2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2" t="s">
        <v>18</v>
      </c>
      <c r="L2" s="2" t="s">
        <v>19</v>
      </c>
      <c r="M2" s="3" t="s">
        <v>20</v>
      </c>
      <c r="N2" s="12" t="str">
        <f t="shared" ref="N2:R4" si="0">RIGHT(G2,1)</f>
        <v>1</v>
      </c>
      <c r="O2" s="12" t="str">
        <f t="shared" si="0"/>
        <v>1</v>
      </c>
      <c r="P2" s="12" t="str">
        <f t="shared" si="0"/>
        <v>1</v>
      </c>
      <c r="Q2" s="12" t="str">
        <f t="shared" si="0"/>
        <v>1</v>
      </c>
      <c r="R2" s="12" t="str">
        <f t="shared" si="0"/>
        <v>1</v>
      </c>
      <c r="S2" s="12">
        <v>0.5</v>
      </c>
      <c r="T2" s="12" t="str">
        <f t="shared" ref="T2:T8" si="1">RIGHT(M2,1)</f>
        <v>1</v>
      </c>
      <c r="U2" s="9">
        <f t="shared" ref="U2:U26" si="2">N2+O2+P2+Q2</f>
        <v>4</v>
      </c>
      <c r="V2" s="10">
        <f t="shared" ref="V2:V26" si="3">(R2+S2)*2</f>
        <v>3</v>
      </c>
      <c r="W2" s="11">
        <f t="shared" ref="W2:W26" si="4">T2*4</f>
        <v>4</v>
      </c>
      <c r="X2" s="4">
        <f t="shared" ref="X2:X26" si="5">U2+V2+W2</f>
        <v>11</v>
      </c>
    </row>
    <row r="3" spans="1:24" x14ac:dyDescent="0.25">
      <c r="A3" s="13">
        <v>2</v>
      </c>
      <c r="B3" t="s">
        <v>21</v>
      </c>
      <c r="C3" s="13">
        <v>1</v>
      </c>
      <c r="D3" s="13">
        <v>2338</v>
      </c>
      <c r="E3" s="14">
        <v>2291</v>
      </c>
      <c r="F3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2" t="s">
        <v>27</v>
      </c>
      <c r="L3" s="2" t="s">
        <v>28</v>
      </c>
      <c r="M3" s="3" t="s">
        <v>29</v>
      </c>
      <c r="N3" s="12" t="str">
        <f t="shared" si="0"/>
        <v>1</v>
      </c>
      <c r="O3" s="12" t="str">
        <f t="shared" si="0"/>
        <v>1</v>
      </c>
      <c r="P3" s="12" t="str">
        <f t="shared" si="0"/>
        <v>1</v>
      </c>
      <c r="Q3" s="12" t="str">
        <f t="shared" si="0"/>
        <v>0</v>
      </c>
      <c r="R3" s="12" t="str">
        <f t="shared" si="0"/>
        <v>1</v>
      </c>
      <c r="S3" s="12" t="str">
        <f>RIGHT(L3,1)</f>
        <v>1</v>
      </c>
      <c r="T3" s="12" t="str">
        <f t="shared" si="1"/>
        <v>1</v>
      </c>
      <c r="U3" s="9">
        <f t="shared" si="2"/>
        <v>3</v>
      </c>
      <c r="V3" s="10">
        <f t="shared" si="3"/>
        <v>4</v>
      </c>
      <c r="W3" s="11">
        <f t="shared" si="4"/>
        <v>4</v>
      </c>
      <c r="X3" s="4">
        <f t="shared" si="5"/>
        <v>11</v>
      </c>
    </row>
    <row r="4" spans="1:24" x14ac:dyDescent="0.25">
      <c r="A4" s="13">
        <v>3</v>
      </c>
      <c r="B4" t="s">
        <v>30</v>
      </c>
      <c r="C4" s="13">
        <v>4</v>
      </c>
      <c r="D4" s="13">
        <v>1965</v>
      </c>
      <c r="E4" s="14">
        <v>2136</v>
      </c>
      <c r="F4" t="s">
        <v>31</v>
      </c>
      <c r="G4" s="1" t="s">
        <v>32</v>
      </c>
      <c r="H4" s="1" t="s">
        <v>33</v>
      </c>
      <c r="I4" s="1" t="s">
        <v>34</v>
      </c>
      <c r="J4" s="1" t="s">
        <v>35</v>
      </c>
      <c r="K4" s="2" t="s">
        <v>36</v>
      </c>
      <c r="L4" s="2" t="s">
        <v>37</v>
      </c>
      <c r="M4" s="3" t="s">
        <v>28</v>
      </c>
      <c r="N4" s="12" t="str">
        <f t="shared" si="0"/>
        <v>1</v>
      </c>
      <c r="O4" s="12" t="str">
        <f t="shared" si="0"/>
        <v>1</v>
      </c>
      <c r="P4" s="12" t="str">
        <f t="shared" si="0"/>
        <v>0</v>
      </c>
      <c r="Q4" s="12" t="str">
        <f t="shared" si="0"/>
        <v>1</v>
      </c>
      <c r="R4" s="12" t="str">
        <f t="shared" si="0"/>
        <v>1</v>
      </c>
      <c r="S4" s="12">
        <v>0.5</v>
      </c>
      <c r="T4" s="12" t="str">
        <f t="shared" si="1"/>
        <v>1</v>
      </c>
      <c r="U4" s="9">
        <f t="shared" si="2"/>
        <v>3</v>
      </c>
      <c r="V4" s="10">
        <f t="shared" si="3"/>
        <v>3</v>
      </c>
      <c r="W4" s="11">
        <f t="shared" si="4"/>
        <v>4</v>
      </c>
      <c r="X4" s="4">
        <f t="shared" si="5"/>
        <v>10</v>
      </c>
    </row>
    <row r="5" spans="1:24" x14ac:dyDescent="0.25">
      <c r="A5" s="13">
        <v>5</v>
      </c>
      <c r="B5" t="s">
        <v>46</v>
      </c>
      <c r="C5" s="13">
        <v>14</v>
      </c>
      <c r="D5" s="13">
        <v>1648</v>
      </c>
      <c r="E5" s="14">
        <v>1728</v>
      </c>
      <c r="F5" t="s">
        <v>39</v>
      </c>
      <c r="G5" s="1" t="s">
        <v>47</v>
      </c>
      <c r="H5" s="1" t="s">
        <v>48</v>
      </c>
      <c r="I5" s="1" t="s">
        <v>49</v>
      </c>
      <c r="J5" s="1" t="s">
        <v>50</v>
      </c>
      <c r="K5" s="2" t="s">
        <v>51</v>
      </c>
      <c r="L5" s="2" t="s">
        <v>52</v>
      </c>
      <c r="M5" s="3" t="s">
        <v>53</v>
      </c>
      <c r="N5" s="12" t="str">
        <f>RIGHT(G5,1)</f>
        <v>0</v>
      </c>
      <c r="O5" s="12" t="str">
        <f>RIGHT(H5,1)</f>
        <v>1</v>
      </c>
      <c r="P5" s="12">
        <v>0.5</v>
      </c>
      <c r="Q5" s="12" t="str">
        <f t="shared" ref="Q5:S8" si="6">RIGHT(J5,1)</f>
        <v>0</v>
      </c>
      <c r="R5" s="12" t="str">
        <f t="shared" si="6"/>
        <v>1</v>
      </c>
      <c r="S5" s="12" t="str">
        <f t="shared" si="6"/>
        <v>1</v>
      </c>
      <c r="T5" s="12" t="str">
        <f t="shared" si="1"/>
        <v>1</v>
      </c>
      <c r="U5" s="9">
        <f t="shared" si="2"/>
        <v>1.5</v>
      </c>
      <c r="V5" s="10">
        <f t="shared" si="3"/>
        <v>4</v>
      </c>
      <c r="W5" s="11">
        <f t="shared" si="4"/>
        <v>4</v>
      </c>
      <c r="X5" s="4">
        <f t="shared" si="5"/>
        <v>9.5</v>
      </c>
    </row>
    <row r="6" spans="1:24" x14ac:dyDescent="0.25">
      <c r="A6" s="13">
        <v>12</v>
      </c>
      <c r="B6" t="s">
        <v>81</v>
      </c>
      <c r="C6" s="13">
        <v>12</v>
      </c>
      <c r="D6" s="13">
        <v>1718</v>
      </c>
      <c r="E6" s="14">
        <v>1576</v>
      </c>
      <c r="F6" t="s">
        <v>55</v>
      </c>
      <c r="G6" s="1" t="s">
        <v>60</v>
      </c>
      <c r="H6" s="1" t="s">
        <v>82</v>
      </c>
      <c r="I6" s="1" t="s">
        <v>83</v>
      </c>
      <c r="J6" s="1" t="s">
        <v>84</v>
      </c>
      <c r="K6" s="2" t="s">
        <v>40</v>
      </c>
      <c r="L6" s="2" t="s">
        <v>85</v>
      </c>
      <c r="M6" s="3" t="s">
        <v>57</v>
      </c>
      <c r="N6" s="12" t="str">
        <f>RIGHT(G6,1)</f>
        <v>1</v>
      </c>
      <c r="O6" s="12" t="str">
        <f>RIGHT(H6,1)</f>
        <v>0</v>
      </c>
      <c r="P6" s="12" t="str">
        <f>RIGHT(I6,1)</f>
        <v>0</v>
      </c>
      <c r="Q6" s="12" t="str">
        <f t="shared" si="6"/>
        <v>0</v>
      </c>
      <c r="R6" s="12" t="str">
        <f t="shared" si="6"/>
        <v>1</v>
      </c>
      <c r="S6" s="12" t="str">
        <f t="shared" si="6"/>
        <v>1</v>
      </c>
      <c r="T6" s="12" t="str">
        <f t="shared" si="1"/>
        <v>1</v>
      </c>
      <c r="U6" s="9">
        <f t="shared" si="2"/>
        <v>1</v>
      </c>
      <c r="V6" s="10">
        <f t="shared" si="3"/>
        <v>4</v>
      </c>
      <c r="W6" s="11">
        <f t="shared" si="4"/>
        <v>4</v>
      </c>
      <c r="X6" s="4">
        <f t="shared" si="5"/>
        <v>9</v>
      </c>
    </row>
    <row r="7" spans="1:24" x14ac:dyDescent="0.25">
      <c r="A7" s="13">
        <v>4</v>
      </c>
      <c r="B7" t="s">
        <v>38</v>
      </c>
      <c r="C7" s="13">
        <v>10</v>
      </c>
      <c r="D7" s="13">
        <v>1725</v>
      </c>
      <c r="E7" s="14">
        <v>1874</v>
      </c>
      <c r="F7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2" t="s">
        <v>44</v>
      </c>
      <c r="L7" s="2" t="s">
        <v>24</v>
      </c>
      <c r="M7" s="3" t="s">
        <v>45</v>
      </c>
      <c r="N7" s="12" t="str">
        <f t="shared" ref="N7:N25" si="7">RIGHT(G7,1)</f>
        <v>1</v>
      </c>
      <c r="O7" s="12">
        <v>0.5</v>
      </c>
      <c r="P7" s="12" t="str">
        <f>RIGHT(I7,1)</f>
        <v>1</v>
      </c>
      <c r="Q7" s="12" t="str">
        <f t="shared" si="6"/>
        <v>0</v>
      </c>
      <c r="R7" s="12" t="str">
        <f t="shared" si="6"/>
        <v>0</v>
      </c>
      <c r="S7" s="12" t="str">
        <f t="shared" si="6"/>
        <v>1</v>
      </c>
      <c r="T7" s="12" t="str">
        <f t="shared" si="1"/>
        <v>1</v>
      </c>
      <c r="U7" s="9">
        <f t="shared" si="2"/>
        <v>2.5</v>
      </c>
      <c r="V7" s="10">
        <f t="shared" si="3"/>
        <v>2</v>
      </c>
      <c r="W7" s="11">
        <f t="shared" si="4"/>
        <v>4</v>
      </c>
      <c r="X7" s="4">
        <f t="shared" si="5"/>
        <v>8.5</v>
      </c>
    </row>
    <row r="8" spans="1:24" x14ac:dyDescent="0.25">
      <c r="A8" s="13">
        <v>9</v>
      </c>
      <c r="B8" t="s">
        <v>69</v>
      </c>
      <c r="C8" s="13">
        <v>9</v>
      </c>
      <c r="D8" s="13">
        <v>1727</v>
      </c>
      <c r="E8" s="14">
        <v>1695</v>
      </c>
      <c r="F8" t="s">
        <v>55</v>
      </c>
      <c r="G8" s="1" t="s">
        <v>45</v>
      </c>
      <c r="H8" s="1" t="s">
        <v>26</v>
      </c>
      <c r="I8" s="1" t="s">
        <v>64</v>
      </c>
      <c r="J8" s="1" t="s">
        <v>70</v>
      </c>
      <c r="K8" s="2" t="s">
        <v>53</v>
      </c>
      <c r="L8" s="2" t="s">
        <v>50</v>
      </c>
      <c r="M8" s="3" t="s">
        <v>33</v>
      </c>
      <c r="N8" s="12" t="str">
        <f t="shared" si="7"/>
        <v>1</v>
      </c>
      <c r="O8" s="12" t="str">
        <f>RIGHT(H8,1)</f>
        <v>0</v>
      </c>
      <c r="P8" s="12" t="str">
        <f>RIGHT(I8,1)</f>
        <v>1</v>
      </c>
      <c r="Q8" s="12" t="str">
        <f t="shared" si="6"/>
        <v>0</v>
      </c>
      <c r="R8" s="12" t="str">
        <f t="shared" si="6"/>
        <v>1</v>
      </c>
      <c r="S8" s="12" t="str">
        <f t="shared" si="6"/>
        <v>0</v>
      </c>
      <c r="T8" s="12" t="str">
        <f t="shared" si="1"/>
        <v>1</v>
      </c>
      <c r="U8" s="9">
        <f t="shared" si="2"/>
        <v>2</v>
      </c>
      <c r="V8" s="10">
        <f t="shared" si="3"/>
        <v>2</v>
      </c>
      <c r="W8" s="11">
        <f t="shared" si="4"/>
        <v>4</v>
      </c>
      <c r="X8" s="4">
        <f t="shared" si="5"/>
        <v>8</v>
      </c>
    </row>
    <row r="9" spans="1:24" x14ac:dyDescent="0.25">
      <c r="A9" s="13">
        <v>11</v>
      </c>
      <c r="B9" t="s">
        <v>75</v>
      </c>
      <c r="C9" s="13">
        <v>5</v>
      </c>
      <c r="D9" s="13">
        <v>1867</v>
      </c>
      <c r="E9" s="14">
        <v>1755</v>
      </c>
      <c r="F9" t="s">
        <v>55</v>
      </c>
      <c r="G9" s="1" t="s">
        <v>76</v>
      </c>
      <c r="H9" s="1" t="s">
        <v>77</v>
      </c>
      <c r="I9" s="1" t="s">
        <v>78</v>
      </c>
      <c r="J9" s="1" t="s">
        <v>79</v>
      </c>
      <c r="K9" s="2" t="s">
        <v>23</v>
      </c>
      <c r="L9" s="2" t="s">
        <v>41</v>
      </c>
      <c r="M9" s="3" t="s">
        <v>80</v>
      </c>
      <c r="N9" s="12" t="str">
        <f t="shared" si="7"/>
        <v>0</v>
      </c>
      <c r="O9" s="12" t="str">
        <f>RIGHT(H9,1)</f>
        <v>1</v>
      </c>
      <c r="P9" s="12" t="str">
        <f>RIGHT(I9,1)</f>
        <v>0</v>
      </c>
      <c r="Q9" s="12" t="str">
        <f t="shared" ref="Q9:Q18" si="8">RIGHT(J9,1)</f>
        <v>1</v>
      </c>
      <c r="R9" s="12" t="str">
        <f t="shared" ref="R9:R18" si="9">RIGHT(K9,1)</f>
        <v>1</v>
      </c>
      <c r="S9" s="12">
        <v>0.5</v>
      </c>
      <c r="T9" s="12">
        <v>0.5</v>
      </c>
      <c r="U9" s="9">
        <f t="shared" si="2"/>
        <v>2</v>
      </c>
      <c r="V9" s="10">
        <f t="shared" si="3"/>
        <v>3</v>
      </c>
      <c r="W9" s="11">
        <f t="shared" si="4"/>
        <v>2</v>
      </c>
      <c r="X9" s="4">
        <f t="shared" si="5"/>
        <v>7</v>
      </c>
    </row>
    <row r="10" spans="1:24" x14ac:dyDescent="0.25">
      <c r="A10" s="13">
        <v>13</v>
      </c>
      <c r="B10" t="s">
        <v>86</v>
      </c>
      <c r="C10" s="13">
        <v>8</v>
      </c>
      <c r="D10" s="13">
        <v>1801</v>
      </c>
      <c r="E10" s="14">
        <v>1777</v>
      </c>
      <c r="F10" t="s">
        <v>87</v>
      </c>
      <c r="G10" s="1" t="s">
        <v>88</v>
      </c>
      <c r="H10" s="1" t="s">
        <v>68</v>
      </c>
      <c r="I10" s="1" t="s">
        <v>89</v>
      </c>
      <c r="J10" s="1" t="s">
        <v>33</v>
      </c>
      <c r="K10" s="2" t="s">
        <v>90</v>
      </c>
      <c r="L10" s="2" t="s">
        <v>78</v>
      </c>
      <c r="M10" s="3" t="s">
        <v>79</v>
      </c>
      <c r="N10" s="12" t="str">
        <f t="shared" si="7"/>
        <v>1</v>
      </c>
      <c r="O10" s="12" t="str">
        <f>RIGHT(H10,1)</f>
        <v>0</v>
      </c>
      <c r="P10" s="12">
        <v>0.5</v>
      </c>
      <c r="Q10" s="12" t="str">
        <f t="shared" si="8"/>
        <v>1</v>
      </c>
      <c r="R10" s="12" t="str">
        <f t="shared" si="9"/>
        <v>0</v>
      </c>
      <c r="S10" s="12" t="str">
        <f>RIGHT(L10,1)</f>
        <v>0</v>
      </c>
      <c r="T10" s="12" t="str">
        <f>RIGHT(M10,1)</f>
        <v>1</v>
      </c>
      <c r="U10" s="9">
        <f t="shared" si="2"/>
        <v>2.5</v>
      </c>
      <c r="V10" s="10">
        <f t="shared" si="3"/>
        <v>0</v>
      </c>
      <c r="W10" s="11">
        <f t="shared" si="4"/>
        <v>4</v>
      </c>
      <c r="X10" s="4">
        <f t="shared" si="5"/>
        <v>6.5</v>
      </c>
    </row>
    <row r="11" spans="1:24" x14ac:dyDescent="0.25">
      <c r="A11" s="13">
        <v>10</v>
      </c>
      <c r="B11" t="s">
        <v>71</v>
      </c>
      <c r="C11" s="13">
        <v>7</v>
      </c>
      <c r="D11" s="13">
        <v>1809</v>
      </c>
      <c r="E11" s="14">
        <v>1712</v>
      </c>
      <c r="F11" t="s">
        <v>55</v>
      </c>
      <c r="G11" s="1" t="s">
        <v>72</v>
      </c>
      <c r="H11" s="1" t="s">
        <v>70</v>
      </c>
      <c r="I11" s="1" t="s">
        <v>23</v>
      </c>
      <c r="J11" s="1" t="s">
        <v>32</v>
      </c>
      <c r="K11" s="2" t="s">
        <v>47</v>
      </c>
      <c r="L11" s="2" t="s">
        <v>73</v>
      </c>
      <c r="M11" s="3" t="s">
        <v>74</v>
      </c>
      <c r="N11" s="12" t="str">
        <f t="shared" si="7"/>
        <v>1</v>
      </c>
      <c r="O11" s="12" t="str">
        <f>RIGHT(H11,1)</f>
        <v>0</v>
      </c>
      <c r="P11" s="12" t="str">
        <f t="shared" ref="P11:P21" si="10">RIGHT(I11,1)</f>
        <v>1</v>
      </c>
      <c r="Q11" s="12" t="str">
        <f t="shared" si="8"/>
        <v>1</v>
      </c>
      <c r="R11" s="12" t="str">
        <f t="shared" si="9"/>
        <v>0</v>
      </c>
      <c r="S11" s="12">
        <v>0.5</v>
      </c>
      <c r="T11" s="12">
        <v>0.5</v>
      </c>
      <c r="U11" s="9">
        <f t="shared" si="2"/>
        <v>3</v>
      </c>
      <c r="V11" s="10">
        <f t="shared" si="3"/>
        <v>1</v>
      </c>
      <c r="W11" s="11">
        <f t="shared" si="4"/>
        <v>2</v>
      </c>
      <c r="X11" s="4">
        <f t="shared" si="5"/>
        <v>6</v>
      </c>
    </row>
    <row r="12" spans="1:24" x14ac:dyDescent="0.25">
      <c r="A12" s="13">
        <v>17</v>
      </c>
      <c r="B12" t="s">
        <v>107</v>
      </c>
      <c r="C12" s="13">
        <v>13</v>
      </c>
      <c r="D12" s="13">
        <v>1671</v>
      </c>
      <c r="E12" s="14">
        <v>1603</v>
      </c>
      <c r="F12" t="s">
        <v>98</v>
      </c>
      <c r="G12" s="1" t="s">
        <v>34</v>
      </c>
      <c r="H12" s="1" t="s">
        <v>105</v>
      </c>
      <c r="I12" s="1" t="s">
        <v>108</v>
      </c>
      <c r="J12" s="1" t="s">
        <v>109</v>
      </c>
      <c r="K12" s="2" t="s">
        <v>110</v>
      </c>
      <c r="L12" s="2" t="s">
        <v>111</v>
      </c>
      <c r="M12" s="3" t="s">
        <v>60</v>
      </c>
      <c r="N12" s="12" t="str">
        <f t="shared" si="7"/>
        <v>0</v>
      </c>
      <c r="O12" s="12" t="str">
        <f>RIGHT(H12,1)</f>
        <v>1</v>
      </c>
      <c r="P12" s="12" t="str">
        <f t="shared" si="10"/>
        <v>0</v>
      </c>
      <c r="Q12" s="12" t="str">
        <f t="shared" si="8"/>
        <v>1</v>
      </c>
      <c r="R12" s="12" t="str">
        <f t="shared" si="9"/>
        <v>0</v>
      </c>
      <c r="S12" s="12" t="str">
        <f>RIGHT(L12,1)</f>
        <v>0</v>
      </c>
      <c r="T12" s="12" t="str">
        <f>RIGHT(M12,1)</f>
        <v>1</v>
      </c>
      <c r="U12" s="9">
        <f t="shared" si="2"/>
        <v>2</v>
      </c>
      <c r="V12" s="10">
        <f t="shared" si="3"/>
        <v>0</v>
      </c>
      <c r="W12" s="11">
        <f t="shared" si="4"/>
        <v>4</v>
      </c>
      <c r="X12" s="4">
        <f t="shared" si="5"/>
        <v>6</v>
      </c>
    </row>
    <row r="13" spans="1:24" x14ac:dyDescent="0.25">
      <c r="A13" s="13">
        <v>8</v>
      </c>
      <c r="B13" t="s">
        <v>63</v>
      </c>
      <c r="C13" s="13">
        <v>3</v>
      </c>
      <c r="D13" s="13">
        <v>2073</v>
      </c>
      <c r="E13" s="14">
        <v>1913</v>
      </c>
      <c r="F13" t="s">
        <v>55</v>
      </c>
      <c r="G13" s="1" t="s">
        <v>64</v>
      </c>
      <c r="H13" s="1" t="s">
        <v>65</v>
      </c>
      <c r="I13" s="1" t="s">
        <v>57</v>
      </c>
      <c r="J13" s="1" t="s">
        <v>58</v>
      </c>
      <c r="K13" s="2" t="s">
        <v>66</v>
      </c>
      <c r="L13" s="2" t="s">
        <v>67</v>
      </c>
      <c r="M13" s="3" t="s">
        <v>68</v>
      </c>
      <c r="N13" s="12" t="str">
        <f t="shared" si="7"/>
        <v>1</v>
      </c>
      <c r="O13" s="12">
        <v>0.5</v>
      </c>
      <c r="P13" s="12" t="str">
        <f t="shared" si="10"/>
        <v>1</v>
      </c>
      <c r="Q13" s="12" t="str">
        <f t="shared" si="8"/>
        <v>0</v>
      </c>
      <c r="R13" s="12" t="str">
        <f t="shared" si="9"/>
        <v>1</v>
      </c>
      <c r="S13" s="12">
        <v>0.5</v>
      </c>
      <c r="T13" s="12" t="str">
        <f t="shared" ref="T13:T21" si="11">RIGHT(M13,1)</f>
        <v>0</v>
      </c>
      <c r="U13" s="9">
        <f t="shared" si="2"/>
        <v>2.5</v>
      </c>
      <c r="V13" s="10">
        <f t="shared" si="3"/>
        <v>3</v>
      </c>
      <c r="W13" s="11">
        <f t="shared" si="4"/>
        <v>0</v>
      </c>
      <c r="X13" s="4">
        <f t="shared" si="5"/>
        <v>5.5</v>
      </c>
    </row>
    <row r="14" spans="1:24" x14ac:dyDescent="0.25">
      <c r="A14" s="13">
        <v>6</v>
      </c>
      <c r="B14" t="s">
        <v>54</v>
      </c>
      <c r="C14" s="13">
        <v>6</v>
      </c>
      <c r="D14" s="13">
        <v>1809</v>
      </c>
      <c r="E14" s="14">
        <v>1872</v>
      </c>
      <c r="F14" t="s">
        <v>55</v>
      </c>
      <c r="G14" s="1" t="s">
        <v>20</v>
      </c>
      <c r="H14" s="1" t="s">
        <v>56</v>
      </c>
      <c r="I14" s="1" t="s">
        <v>47</v>
      </c>
      <c r="J14" s="1" t="s">
        <v>36</v>
      </c>
      <c r="K14" s="2" t="s">
        <v>57</v>
      </c>
      <c r="L14" s="2" t="s">
        <v>34</v>
      </c>
      <c r="M14" s="3" t="s">
        <v>58</v>
      </c>
      <c r="N14" s="12" t="str">
        <f t="shared" si="7"/>
        <v>1</v>
      </c>
      <c r="O14" s="12" t="str">
        <f t="shared" ref="O14:O25" si="12">RIGHT(H14,1)</f>
        <v>1</v>
      </c>
      <c r="P14" s="12" t="str">
        <f t="shared" si="10"/>
        <v>0</v>
      </c>
      <c r="Q14" s="12" t="str">
        <f t="shared" si="8"/>
        <v>1</v>
      </c>
      <c r="R14" s="12" t="str">
        <f t="shared" si="9"/>
        <v>1</v>
      </c>
      <c r="S14" s="12" t="str">
        <f>RIGHT(L14,1)</f>
        <v>0</v>
      </c>
      <c r="T14" s="12" t="str">
        <f t="shared" si="11"/>
        <v>0</v>
      </c>
      <c r="U14" s="9">
        <f t="shared" si="2"/>
        <v>3</v>
      </c>
      <c r="V14" s="10">
        <f t="shared" si="3"/>
        <v>2</v>
      </c>
      <c r="W14" s="11">
        <f t="shared" si="4"/>
        <v>0</v>
      </c>
      <c r="X14" s="4">
        <f t="shared" si="5"/>
        <v>5</v>
      </c>
    </row>
    <row r="15" spans="1:24" x14ac:dyDescent="0.25">
      <c r="A15" s="13">
        <v>7</v>
      </c>
      <c r="B15" t="s">
        <v>59</v>
      </c>
      <c r="C15" s="13">
        <v>18</v>
      </c>
      <c r="D15" s="13">
        <v>1500</v>
      </c>
      <c r="E15" s="14">
        <v>1736</v>
      </c>
      <c r="F15" t="s">
        <v>55</v>
      </c>
      <c r="G15" s="1" t="s">
        <v>43</v>
      </c>
      <c r="H15" s="1" t="s">
        <v>60</v>
      </c>
      <c r="I15" s="1" t="s">
        <v>61</v>
      </c>
      <c r="J15" s="1" t="s">
        <v>62</v>
      </c>
      <c r="K15" s="2" t="s">
        <v>34</v>
      </c>
      <c r="L15" s="2" t="s">
        <v>15</v>
      </c>
      <c r="M15" s="3" t="s">
        <v>47</v>
      </c>
      <c r="N15" s="12" t="str">
        <f t="shared" si="7"/>
        <v>0</v>
      </c>
      <c r="O15" s="12" t="str">
        <f t="shared" si="12"/>
        <v>1</v>
      </c>
      <c r="P15" s="12" t="str">
        <f t="shared" si="10"/>
        <v>1</v>
      </c>
      <c r="Q15" s="12" t="str">
        <f t="shared" si="8"/>
        <v>1</v>
      </c>
      <c r="R15" s="12" t="str">
        <f t="shared" si="9"/>
        <v>0</v>
      </c>
      <c r="S15" s="12" t="str">
        <f>RIGHT(L15,1)</f>
        <v>1</v>
      </c>
      <c r="T15" s="12" t="str">
        <f t="shared" si="11"/>
        <v>0</v>
      </c>
      <c r="U15" s="9">
        <f t="shared" si="2"/>
        <v>3</v>
      </c>
      <c r="V15" s="10">
        <f t="shared" si="3"/>
        <v>2</v>
      </c>
      <c r="W15" s="11">
        <f t="shared" si="4"/>
        <v>0</v>
      </c>
      <c r="X15" s="4">
        <f t="shared" si="5"/>
        <v>5</v>
      </c>
    </row>
    <row r="16" spans="1:24" x14ac:dyDescent="0.25">
      <c r="A16" s="13">
        <v>14</v>
      </c>
      <c r="B16" t="s">
        <v>91</v>
      </c>
      <c r="C16" s="13">
        <v>21</v>
      </c>
      <c r="D16" s="13">
        <v>1430</v>
      </c>
      <c r="E16" s="14">
        <v>1584</v>
      </c>
      <c r="F16" t="s">
        <v>87</v>
      </c>
      <c r="G16" s="1" t="s">
        <v>92</v>
      </c>
      <c r="H16" s="1" t="s">
        <v>93</v>
      </c>
      <c r="I16" s="1" t="s">
        <v>94</v>
      </c>
      <c r="J16" s="1" t="s">
        <v>61</v>
      </c>
      <c r="K16" s="2" t="s">
        <v>88</v>
      </c>
      <c r="L16" s="2" t="s">
        <v>95</v>
      </c>
      <c r="M16" s="3" t="s">
        <v>96</v>
      </c>
      <c r="N16" s="12" t="str">
        <f t="shared" si="7"/>
        <v>0</v>
      </c>
      <c r="O16" s="12" t="str">
        <f t="shared" si="12"/>
        <v>0</v>
      </c>
      <c r="P16" s="12" t="str">
        <f t="shared" si="10"/>
        <v>1</v>
      </c>
      <c r="Q16" s="12" t="str">
        <f t="shared" si="8"/>
        <v>1</v>
      </c>
      <c r="R16" s="12" t="str">
        <f t="shared" si="9"/>
        <v>1</v>
      </c>
      <c r="S16" s="12">
        <v>0.5</v>
      </c>
      <c r="T16" s="12" t="str">
        <f t="shared" si="11"/>
        <v>0</v>
      </c>
      <c r="U16" s="9">
        <f t="shared" si="2"/>
        <v>2</v>
      </c>
      <c r="V16" s="10">
        <f t="shared" si="3"/>
        <v>3</v>
      </c>
      <c r="W16" s="11">
        <f t="shared" si="4"/>
        <v>0</v>
      </c>
      <c r="X16" s="4">
        <f t="shared" si="5"/>
        <v>5</v>
      </c>
    </row>
    <row r="17" spans="1:24" x14ac:dyDescent="0.25">
      <c r="A17" s="13">
        <v>22</v>
      </c>
      <c r="B17" t="s">
        <v>133</v>
      </c>
      <c r="C17" s="13">
        <v>22</v>
      </c>
      <c r="D17" s="13">
        <v>1400</v>
      </c>
      <c r="E17" s="14">
        <v>1462</v>
      </c>
      <c r="F17" t="s">
        <v>129</v>
      </c>
      <c r="G17" s="1" t="s">
        <v>78</v>
      </c>
      <c r="H17" s="1" t="s">
        <v>125</v>
      </c>
      <c r="I17" s="1" t="s">
        <v>72</v>
      </c>
      <c r="J17" s="1" t="s">
        <v>134</v>
      </c>
      <c r="K17" s="2" t="s">
        <v>111</v>
      </c>
      <c r="L17" s="2" t="s">
        <v>135</v>
      </c>
      <c r="M17" s="3" t="s">
        <v>88</v>
      </c>
      <c r="N17" s="12" t="str">
        <f t="shared" si="7"/>
        <v>0</v>
      </c>
      <c r="O17" s="12" t="str">
        <f t="shared" si="12"/>
        <v>0</v>
      </c>
      <c r="P17" s="12" t="str">
        <f t="shared" si="10"/>
        <v>1</v>
      </c>
      <c r="Q17" s="12" t="str">
        <f t="shared" si="8"/>
        <v>0</v>
      </c>
      <c r="R17" s="12" t="str">
        <f t="shared" si="9"/>
        <v>0</v>
      </c>
      <c r="S17" s="12" t="str">
        <f t="shared" ref="S17:S23" si="13">RIGHT(L17,1)</f>
        <v>0</v>
      </c>
      <c r="T17" s="12" t="str">
        <f t="shared" si="11"/>
        <v>1</v>
      </c>
      <c r="U17" s="9">
        <f t="shared" si="2"/>
        <v>1</v>
      </c>
      <c r="V17" s="10">
        <f t="shared" si="3"/>
        <v>0</v>
      </c>
      <c r="W17" s="11">
        <f t="shared" si="4"/>
        <v>4</v>
      </c>
      <c r="X17" s="4">
        <f t="shared" si="5"/>
        <v>5</v>
      </c>
    </row>
    <row r="18" spans="1:24" x14ac:dyDescent="0.25">
      <c r="A18" s="13">
        <v>16</v>
      </c>
      <c r="B18" t="s">
        <v>101</v>
      </c>
      <c r="C18" s="13">
        <v>16</v>
      </c>
      <c r="D18" s="13">
        <v>1594</v>
      </c>
      <c r="E18" s="14">
        <v>1622</v>
      </c>
      <c r="F18" t="s">
        <v>98</v>
      </c>
      <c r="G18" s="1" t="s">
        <v>44</v>
      </c>
      <c r="H18" s="1" t="s">
        <v>102</v>
      </c>
      <c r="I18" s="1" t="s">
        <v>103</v>
      </c>
      <c r="J18" s="1" t="s">
        <v>104</v>
      </c>
      <c r="K18" s="2" t="s">
        <v>92</v>
      </c>
      <c r="L18" s="2" t="s">
        <v>105</v>
      </c>
      <c r="M18" s="3" t="s">
        <v>106</v>
      </c>
      <c r="N18" s="12" t="str">
        <f t="shared" si="7"/>
        <v>0</v>
      </c>
      <c r="O18" s="12" t="str">
        <f t="shared" si="12"/>
        <v>1</v>
      </c>
      <c r="P18" s="12" t="str">
        <f t="shared" si="10"/>
        <v>1</v>
      </c>
      <c r="Q18" s="12" t="str">
        <f t="shared" si="8"/>
        <v>0</v>
      </c>
      <c r="R18" s="12" t="str">
        <f t="shared" si="9"/>
        <v>0</v>
      </c>
      <c r="S18" s="12" t="str">
        <f t="shared" si="13"/>
        <v>1</v>
      </c>
      <c r="T18" s="12" t="str">
        <f t="shared" si="11"/>
        <v>0</v>
      </c>
      <c r="U18" s="9">
        <f t="shared" si="2"/>
        <v>2</v>
      </c>
      <c r="V18" s="10">
        <f t="shared" si="3"/>
        <v>2</v>
      </c>
      <c r="W18" s="11">
        <f t="shared" si="4"/>
        <v>0</v>
      </c>
      <c r="X18" s="4">
        <f t="shared" si="5"/>
        <v>4</v>
      </c>
    </row>
    <row r="19" spans="1:24" x14ac:dyDescent="0.25">
      <c r="A19" s="13">
        <v>18</v>
      </c>
      <c r="B19" t="s">
        <v>112</v>
      </c>
      <c r="C19" s="13">
        <v>11</v>
      </c>
      <c r="D19" s="13">
        <v>1721</v>
      </c>
      <c r="E19" s="14">
        <v>1544</v>
      </c>
      <c r="F19" t="s">
        <v>113</v>
      </c>
      <c r="G19" s="1" t="s">
        <v>51</v>
      </c>
      <c r="H19" s="1" t="s">
        <v>58</v>
      </c>
      <c r="I19" s="1" t="s">
        <v>114</v>
      </c>
      <c r="J19" s="1" t="s">
        <v>115</v>
      </c>
      <c r="K19" s="2" t="s">
        <v>116</v>
      </c>
      <c r="L19" s="2" t="s">
        <v>40</v>
      </c>
      <c r="M19" s="3" t="s">
        <v>92</v>
      </c>
      <c r="N19" s="12" t="str">
        <f t="shared" si="7"/>
        <v>1</v>
      </c>
      <c r="O19" s="12" t="str">
        <f t="shared" si="12"/>
        <v>0</v>
      </c>
      <c r="P19" s="12" t="str">
        <f t="shared" si="10"/>
        <v>0</v>
      </c>
      <c r="Q19" s="12" t="str">
        <f t="shared" ref="Q19:Q25" si="14">RIGHT(J19,1)</f>
        <v>0</v>
      </c>
      <c r="R19" s="12">
        <v>0.5</v>
      </c>
      <c r="S19" s="12" t="str">
        <f t="shared" si="13"/>
        <v>1</v>
      </c>
      <c r="T19" s="12" t="str">
        <f t="shared" si="11"/>
        <v>0</v>
      </c>
      <c r="U19" s="9">
        <f t="shared" si="2"/>
        <v>1</v>
      </c>
      <c r="V19" s="10">
        <f t="shared" si="3"/>
        <v>3</v>
      </c>
      <c r="W19" s="11">
        <f t="shared" si="4"/>
        <v>0</v>
      </c>
      <c r="X19" s="4">
        <f t="shared" si="5"/>
        <v>4</v>
      </c>
    </row>
    <row r="20" spans="1:24" x14ac:dyDescent="0.25">
      <c r="A20" s="13">
        <v>19</v>
      </c>
      <c r="B20" t="s">
        <v>118</v>
      </c>
      <c r="C20" s="13">
        <v>15</v>
      </c>
      <c r="D20" s="13">
        <v>1636</v>
      </c>
      <c r="E20" s="14">
        <v>1605</v>
      </c>
      <c r="F20" t="s">
        <v>113</v>
      </c>
      <c r="G20" s="1" t="s">
        <v>90</v>
      </c>
      <c r="H20" s="1" t="s">
        <v>109</v>
      </c>
      <c r="I20" s="1" t="s">
        <v>92</v>
      </c>
      <c r="J20" s="1" t="s">
        <v>119</v>
      </c>
      <c r="K20" s="2" t="s">
        <v>120</v>
      </c>
      <c r="L20" s="2" t="s">
        <v>51</v>
      </c>
      <c r="M20" s="3" t="s">
        <v>121</v>
      </c>
      <c r="N20" s="12" t="str">
        <f t="shared" si="7"/>
        <v>0</v>
      </c>
      <c r="O20" s="12" t="str">
        <f t="shared" si="12"/>
        <v>1</v>
      </c>
      <c r="P20" s="12" t="str">
        <f t="shared" si="10"/>
        <v>0</v>
      </c>
      <c r="Q20" s="12" t="str">
        <f t="shared" si="14"/>
        <v>0</v>
      </c>
      <c r="R20" s="12">
        <v>0.5</v>
      </c>
      <c r="S20" s="12" t="str">
        <f t="shared" si="13"/>
        <v>1</v>
      </c>
      <c r="T20" s="12" t="str">
        <f t="shared" si="11"/>
        <v>0</v>
      </c>
      <c r="U20" s="9">
        <f t="shared" si="2"/>
        <v>1</v>
      </c>
      <c r="V20" s="10">
        <f t="shared" si="3"/>
        <v>3</v>
      </c>
      <c r="W20" s="11">
        <f t="shared" si="4"/>
        <v>0</v>
      </c>
      <c r="X20" s="4">
        <f t="shared" si="5"/>
        <v>4</v>
      </c>
    </row>
    <row r="21" spans="1:24" x14ac:dyDescent="0.25">
      <c r="A21" s="13">
        <v>15</v>
      </c>
      <c r="B21" t="s">
        <v>97</v>
      </c>
      <c r="C21" s="13">
        <v>17</v>
      </c>
      <c r="D21" s="13">
        <v>1554</v>
      </c>
      <c r="E21" s="14">
        <v>1740</v>
      </c>
      <c r="F21" t="s">
        <v>98</v>
      </c>
      <c r="G21" s="1" t="s">
        <v>42</v>
      </c>
      <c r="H21" s="1" t="s">
        <v>99</v>
      </c>
      <c r="I21" s="1" t="s">
        <v>90</v>
      </c>
      <c r="J21" s="1" t="s">
        <v>15</v>
      </c>
      <c r="K21" s="2" t="s">
        <v>82</v>
      </c>
      <c r="L21" s="2" t="s">
        <v>93</v>
      </c>
      <c r="M21" s="3" t="s">
        <v>100</v>
      </c>
      <c r="N21" s="12" t="str">
        <f t="shared" si="7"/>
        <v>1</v>
      </c>
      <c r="O21" s="12" t="str">
        <f t="shared" si="12"/>
        <v>1</v>
      </c>
      <c r="P21" s="12" t="str">
        <f t="shared" si="10"/>
        <v>0</v>
      </c>
      <c r="Q21" s="12" t="str">
        <f t="shared" si="14"/>
        <v>1</v>
      </c>
      <c r="R21" s="12" t="str">
        <f>RIGHT(K21,1)</f>
        <v>0</v>
      </c>
      <c r="S21" s="12" t="str">
        <f t="shared" si="13"/>
        <v>0</v>
      </c>
      <c r="T21" s="12" t="str">
        <f t="shared" si="11"/>
        <v>0</v>
      </c>
      <c r="U21" s="9">
        <f t="shared" si="2"/>
        <v>3</v>
      </c>
      <c r="V21" s="10">
        <f t="shared" si="3"/>
        <v>0</v>
      </c>
      <c r="W21" s="11">
        <f t="shared" si="4"/>
        <v>0</v>
      </c>
      <c r="X21" s="4">
        <f t="shared" si="5"/>
        <v>3</v>
      </c>
    </row>
    <row r="22" spans="1:24" x14ac:dyDescent="0.25">
      <c r="A22" s="13">
        <v>20</v>
      </c>
      <c r="B22" t="s">
        <v>122</v>
      </c>
      <c r="C22" s="13">
        <v>23</v>
      </c>
      <c r="D22" s="13">
        <v>1400</v>
      </c>
      <c r="E22" s="14">
        <v>1312</v>
      </c>
      <c r="F22" t="s">
        <v>113</v>
      </c>
      <c r="G22" s="1" t="s">
        <v>123</v>
      </c>
      <c r="H22" s="1" t="s">
        <v>114</v>
      </c>
      <c r="I22" s="1" t="s">
        <v>124</v>
      </c>
      <c r="J22" s="1" t="s">
        <v>94</v>
      </c>
      <c r="K22" s="2" t="s">
        <v>106</v>
      </c>
      <c r="L22" s="2" t="s">
        <v>125</v>
      </c>
      <c r="M22" s="3" t="s">
        <v>126</v>
      </c>
      <c r="N22" s="12" t="str">
        <f t="shared" si="7"/>
        <v>0</v>
      </c>
      <c r="O22" s="12" t="str">
        <f t="shared" si="12"/>
        <v>0</v>
      </c>
      <c r="P22" s="12">
        <v>0.5</v>
      </c>
      <c r="Q22" s="12" t="str">
        <f t="shared" si="14"/>
        <v>1</v>
      </c>
      <c r="R22" s="12" t="str">
        <f>RIGHT(K22,1)</f>
        <v>0</v>
      </c>
      <c r="S22" s="12" t="str">
        <f t="shared" si="13"/>
        <v>0</v>
      </c>
      <c r="T22" s="12">
        <v>0</v>
      </c>
      <c r="U22" s="9">
        <f t="shared" si="2"/>
        <v>1.5</v>
      </c>
      <c r="V22" s="10">
        <f t="shared" si="3"/>
        <v>0</v>
      </c>
      <c r="W22" s="11">
        <f t="shared" si="4"/>
        <v>0</v>
      </c>
      <c r="X22" s="4">
        <f t="shared" si="5"/>
        <v>1.5</v>
      </c>
    </row>
    <row r="23" spans="1:24" x14ac:dyDescent="0.25">
      <c r="A23" s="13">
        <v>23</v>
      </c>
      <c r="B23" t="s">
        <v>136</v>
      </c>
      <c r="C23" s="13">
        <v>20</v>
      </c>
      <c r="D23" s="13">
        <v>1433</v>
      </c>
      <c r="E23" s="14">
        <v>1313</v>
      </c>
      <c r="F23" t="s">
        <v>117</v>
      </c>
      <c r="G23" s="1" t="s">
        <v>121</v>
      </c>
      <c r="H23" s="1" t="s">
        <v>134</v>
      </c>
      <c r="I23" s="1" t="s">
        <v>137</v>
      </c>
      <c r="J23" s="1" t="s">
        <v>77</v>
      </c>
      <c r="K23" s="2" t="s">
        <v>84</v>
      </c>
      <c r="L23" s="2" t="s">
        <v>138</v>
      </c>
      <c r="M23" s="3" t="s">
        <v>139</v>
      </c>
      <c r="N23" s="12" t="str">
        <f t="shared" si="7"/>
        <v>0</v>
      </c>
      <c r="O23" s="12" t="str">
        <f t="shared" si="12"/>
        <v>0</v>
      </c>
      <c r="P23" s="12">
        <v>0.5</v>
      </c>
      <c r="Q23" s="12" t="str">
        <f t="shared" si="14"/>
        <v>1</v>
      </c>
      <c r="R23" s="12" t="str">
        <f>RIGHT(K23,1)</f>
        <v>0</v>
      </c>
      <c r="S23" s="12" t="str">
        <f t="shared" si="13"/>
        <v>0</v>
      </c>
      <c r="T23" s="12" t="str">
        <f>RIGHT(M23,1)</f>
        <v>0</v>
      </c>
      <c r="U23" s="9">
        <f t="shared" si="2"/>
        <v>1.5</v>
      </c>
      <c r="V23" s="10">
        <f t="shared" si="3"/>
        <v>0</v>
      </c>
      <c r="W23" s="11">
        <f t="shared" si="4"/>
        <v>0</v>
      </c>
      <c r="X23" s="4">
        <f t="shared" si="5"/>
        <v>1.5</v>
      </c>
    </row>
    <row r="24" spans="1:24" x14ac:dyDescent="0.25">
      <c r="A24" s="13">
        <v>21</v>
      </c>
      <c r="B24" t="s">
        <v>128</v>
      </c>
      <c r="C24" s="13">
        <v>24</v>
      </c>
      <c r="D24" s="13">
        <v>1000</v>
      </c>
      <c r="E24" s="14">
        <v>723</v>
      </c>
      <c r="F24" t="s">
        <v>129</v>
      </c>
      <c r="G24" s="1" t="s">
        <v>111</v>
      </c>
      <c r="H24" s="1" t="s">
        <v>83</v>
      </c>
      <c r="I24" s="1" t="s">
        <v>130</v>
      </c>
      <c r="J24" s="1" t="s">
        <v>131</v>
      </c>
      <c r="K24" s="2" t="s">
        <v>126</v>
      </c>
      <c r="L24" s="2" t="s">
        <v>126</v>
      </c>
      <c r="M24" s="3" t="s">
        <v>132</v>
      </c>
      <c r="N24" s="12" t="str">
        <f t="shared" si="7"/>
        <v>0</v>
      </c>
      <c r="O24" s="12" t="str">
        <f t="shared" si="12"/>
        <v>0</v>
      </c>
      <c r="P24" s="12" t="str">
        <f>RIGHT(I24,1)</f>
        <v>0</v>
      </c>
      <c r="Q24" s="12" t="str">
        <f t="shared" si="14"/>
        <v>0</v>
      </c>
      <c r="R24" s="12">
        <v>0</v>
      </c>
      <c r="S24" s="12">
        <v>0</v>
      </c>
      <c r="T24" s="12" t="str">
        <f>RIGHT(M24,1)</f>
        <v>0</v>
      </c>
      <c r="U24" s="9">
        <f t="shared" si="2"/>
        <v>0</v>
      </c>
      <c r="V24" s="10">
        <f t="shared" si="3"/>
        <v>0</v>
      </c>
      <c r="W24" s="11">
        <f t="shared" si="4"/>
        <v>0</v>
      </c>
      <c r="X24" s="4">
        <f t="shared" si="5"/>
        <v>0</v>
      </c>
    </row>
    <row r="25" spans="1:24" x14ac:dyDescent="0.25">
      <c r="A25" s="13">
        <v>24</v>
      </c>
      <c r="B25" t="s">
        <v>140</v>
      </c>
      <c r="C25" s="13">
        <v>19</v>
      </c>
      <c r="D25" s="13">
        <v>1436</v>
      </c>
      <c r="E25" s="14">
        <v>943</v>
      </c>
      <c r="F25" t="s">
        <v>127</v>
      </c>
      <c r="G25" s="1" t="s">
        <v>108</v>
      </c>
      <c r="H25" s="1" t="s">
        <v>119</v>
      </c>
      <c r="I25" s="1" t="s">
        <v>141</v>
      </c>
      <c r="J25" s="1" t="s">
        <v>142</v>
      </c>
      <c r="K25" s="2" t="s">
        <v>143</v>
      </c>
      <c r="L25" s="2" t="s">
        <v>143</v>
      </c>
      <c r="M25" s="3" t="s">
        <v>144</v>
      </c>
      <c r="N25" s="12" t="str">
        <f t="shared" si="7"/>
        <v>0</v>
      </c>
      <c r="O25" s="12" t="str">
        <f t="shared" si="12"/>
        <v>0</v>
      </c>
      <c r="P25" s="12" t="str">
        <f>RIGHT(I25,1)</f>
        <v>0</v>
      </c>
      <c r="Q25" s="12" t="str">
        <f t="shared" si="14"/>
        <v>0</v>
      </c>
      <c r="R25" s="12">
        <v>0</v>
      </c>
      <c r="S25" s="12">
        <v>0</v>
      </c>
      <c r="T25" s="12">
        <v>0</v>
      </c>
      <c r="U25" s="9">
        <f t="shared" si="2"/>
        <v>0</v>
      </c>
      <c r="V25" s="10">
        <f t="shared" si="3"/>
        <v>0</v>
      </c>
      <c r="W25" s="11">
        <f t="shared" si="4"/>
        <v>0</v>
      </c>
      <c r="X25" s="4">
        <f t="shared" si="5"/>
        <v>0</v>
      </c>
    </row>
    <row r="26" spans="1:24" x14ac:dyDescent="0.25">
      <c r="A26" s="13">
        <v>25</v>
      </c>
      <c r="B26" t="s">
        <v>145</v>
      </c>
      <c r="C26" s="13">
        <v>25</v>
      </c>
      <c r="D26" s="13">
        <v>0</v>
      </c>
      <c r="E26" s="14">
        <v>0</v>
      </c>
      <c r="F26" t="s">
        <v>127</v>
      </c>
      <c r="G26" s="1" t="s">
        <v>146</v>
      </c>
      <c r="H26" s="1" t="s">
        <v>146</v>
      </c>
      <c r="I26" s="1" t="s">
        <v>146</v>
      </c>
      <c r="J26" s="1" t="s">
        <v>146</v>
      </c>
      <c r="K26" s="2" t="s">
        <v>146</v>
      </c>
      <c r="L26" s="2" t="s">
        <v>146</v>
      </c>
      <c r="M26" s="3" t="s">
        <v>146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9">
        <f t="shared" si="2"/>
        <v>0</v>
      </c>
      <c r="V26" s="10">
        <f t="shared" si="3"/>
        <v>0</v>
      </c>
      <c r="W26" s="11">
        <f t="shared" si="4"/>
        <v>0</v>
      </c>
      <c r="X26" s="4">
        <f t="shared" si="5"/>
        <v>0</v>
      </c>
    </row>
  </sheetData>
  <sortState xmlns:xlrd2="http://schemas.microsoft.com/office/spreadsheetml/2017/richdata2" ref="B2:X27">
    <sortCondition descending="1" ref="X2:X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Thirion</dc:creator>
  <cp:lastModifiedBy>Marcel Thirion</cp:lastModifiedBy>
  <dcterms:created xsi:type="dcterms:W3CDTF">2026-04-08T09:03:32Z</dcterms:created>
  <dcterms:modified xsi:type="dcterms:W3CDTF">2026-04-08T19:14:45Z</dcterms:modified>
</cp:coreProperties>
</file>